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📊 Painel Geral" sheetId="1" state="visible" r:id="rId3"/>
    <sheet name="📋 Lançamentos" sheetId="2" state="visible" r:id="rId4"/>
    <sheet name="📍 Por Município" sheetId="3" state="visible" r:id="rId5"/>
    <sheet name="🏷 Por Categoria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<sst xmlns="http://schemas.openxmlformats.org/spreadsheetml/2006/main" count="174" uniqueCount="103">
  <si>
    <t xml:space="preserve">ANÁLISE DE GASTOS · DEP. PEDRO FERNANDES · MARÇO 2026</t>
  </si>
  <si>
    <t xml:space="preserve">Fonte: Portal da Transparência · ALE/RO  |  Lote: Principal · Verbas Gerais</t>
  </si>
  <si>
    <t xml:space="preserve">TOTAL GASTO EM MARÇO/2026</t>
  </si>
  <si>
    <t xml:space="preserve">MUNICÍPIOS ATENDIDOS</t>
  </si>
  <si>
    <t xml:space="preserve">MAIOR PAGAMENTO ÚNICO</t>
  </si>
  <si>
    <t xml:space="preserve">GASTOS EM CUJUBIM</t>
  </si>
  <si>
    <t xml:space="preserve">R$ 126.399,00</t>
  </si>
  <si>
    <t xml:space="preserve">4 municípios</t>
  </si>
  <si>
    <t xml:space="preserve">R$ 49.000,00</t>
  </si>
  <si>
    <t xml:space="preserve">R$ 0,00</t>
  </si>
  <si>
    <t xml:space="preserve">1 lote · 12 lançamentos</t>
  </si>
  <si>
    <t xml:space="preserve">Ariquemes · PVH · Cuiabá · Machadinho</t>
  </si>
  <si>
    <t xml:space="preserve">CEU Assessoria · 38,8% do total</t>
  </si>
  <si>
    <t xml:space="preserve">Base eleitoral principal · ZERO investido</t>
  </si>
  <si>
    <t xml:space="preserve">PONTOS DE ATENÇÃO</t>
  </si>
  <si>
    <t xml:space="preserve">⚠</t>
  </si>
  <si>
    <t xml:space="preserve">Nenhum real gasto em Cujubim, principal base eleitoral do deputado. 0,0% do total.</t>
  </si>
  <si>
    <t xml:space="preserve">Empresa fora de Rondônia: Felício Martins &amp; Gonçalves Adv. (Cuiabá/MT) recebeu R$ 20.000,00.</t>
  </si>
  <si>
    <t xml:space="preserve">Machadinho d'Oeste, 2ª maior cidade da base eleitoral, recebeu apenas R$ 300,00 (0,2%).</t>
  </si>
  <si>
    <t xml:space="preserve">GASTOS POR MUNICÍPIO</t>
  </si>
  <si>
    <t xml:space="preserve">GASTOS POR CATEGORIA</t>
  </si>
  <si>
    <t xml:space="preserve">Categoria</t>
  </si>
  <si>
    <t xml:space="preserve">Valor (R$)</t>
  </si>
  <si>
    <t xml:space="preserve">%</t>
  </si>
  <si>
    <t xml:space="preserve">Pagamentos</t>
  </si>
  <si>
    <t xml:space="preserve">Lançamentos</t>
  </si>
  <si>
    <t xml:space="preserve">% Total</t>
  </si>
  <si>
    <t xml:space="preserve">Ariquemes</t>
  </si>
  <si>
    <t xml:space="preserve">RO</t>
  </si>
  <si>
    <t xml:space="preserve">Divulgação de Atividades Parlamentares</t>
  </si>
  <si>
    <t xml:space="preserve">Porto Velho</t>
  </si>
  <si>
    <t xml:space="preserve">Consultorias</t>
  </si>
  <si>
    <t xml:space="preserve">Cuiabá</t>
  </si>
  <si>
    <t xml:space="preserve">MT</t>
  </si>
  <si>
    <t xml:space="preserve">Despesas do Escritório de Apoio</t>
  </si>
  <si>
    <t xml:space="preserve">Machadinho d'Oeste</t>
  </si>
  <si>
    <t xml:space="preserve">Tecnologia da Informação</t>
  </si>
  <si>
    <t xml:space="preserve">Cujubim (base el.) ← BASE ELEITORAL</t>
  </si>
  <si>
    <t xml:space="preserve">TOTAL</t>
  </si>
  <si>
    <t xml:space="preserve">LANÇAMENTOS DETALHADOS · DEP. PEDRO FERNANDES · MARÇO 2026</t>
  </si>
  <si>
    <t xml:space="preserve">Fonte: Portal da Transparência · ALE/RO  |  Total: R$ 126.399,00  |  12 lançamentos</t>
  </si>
  <si>
    <t xml:space="preserve">#</t>
  </si>
  <si>
    <t xml:space="preserve">Empresa / Prestador</t>
  </si>
  <si>
    <t xml:space="preserve">CNPJ / CPF</t>
  </si>
  <si>
    <t xml:space="preserve">Município</t>
  </si>
  <si>
    <t xml:space="preserve">UF</t>
  </si>
  <si>
    <t xml:space="preserve">Data</t>
  </si>
  <si>
    <t xml:space="preserve">CEU Assessoria e Publicações Eireli - ME</t>
  </si>
  <si>
    <t xml:space="preserve">18.777.220/0001-91</t>
  </si>
  <si>
    <t xml:space="preserve">Divulgação de Atividades Parl.</t>
  </si>
  <si>
    <t xml:space="preserve">01/04/2026</t>
  </si>
  <si>
    <t xml:space="preserve">Felício Martins &amp; Gonçalves Advogados Associados</t>
  </si>
  <si>
    <t xml:space="preserve">51.098.543/0001-24</t>
  </si>
  <si>
    <t xml:space="preserve">MT ⚠ FORA DE RO</t>
  </si>
  <si>
    <t xml:space="preserve">27/03/2026</t>
  </si>
  <si>
    <t xml:space="preserve">Renan de Arruda Reginato Soc. Ind. de Advocacia</t>
  </si>
  <si>
    <t xml:space="preserve">54.387.937/0001-90</t>
  </si>
  <si>
    <t xml:space="preserve">18/03/2026</t>
  </si>
  <si>
    <t xml:space="preserve">Jotta Marketing Ltda</t>
  </si>
  <si>
    <t xml:space="preserve">55.540.324/0001-04</t>
  </si>
  <si>
    <t xml:space="preserve">30/03/2026</t>
  </si>
  <si>
    <t xml:space="preserve">AM10X Comunicação Visual Ltda</t>
  </si>
  <si>
    <t xml:space="preserve">45.521.502/0001-04</t>
  </si>
  <si>
    <t xml:space="preserve">31/03/2026</t>
  </si>
  <si>
    <t xml:space="preserve">Vagner Lopes dos Santos (CPF)</t>
  </si>
  <si>
    <t xml:space="preserve">***.053.372*-**</t>
  </si>
  <si>
    <t xml:space="preserve">23/03/2026</t>
  </si>
  <si>
    <t xml:space="preserve">Acronet Corporativo Comércio e Serviços Ltda</t>
  </si>
  <si>
    <t xml:space="preserve">15.512.542/0001-10</t>
  </si>
  <si>
    <t xml:space="preserve">25/03/2026</t>
  </si>
  <si>
    <t xml:space="preserve">Gabriela de Cássia Fagundes Moura</t>
  </si>
  <si>
    <t xml:space="preserve">41.709.425/0001-51</t>
  </si>
  <si>
    <t xml:space="preserve">AR Alerta Rondônia Ltda - ME</t>
  </si>
  <si>
    <t xml:space="preserve">18.132.813/0001-34</t>
  </si>
  <si>
    <t xml:space="preserve">26/03/2026</t>
  </si>
  <si>
    <t xml:space="preserve">Fabiano da Silva Coutinho - ME</t>
  </si>
  <si>
    <t xml:space="preserve">13.226.805/0001-08</t>
  </si>
  <si>
    <t xml:space="preserve">B. K. H. de Oliveira Ltda</t>
  </si>
  <si>
    <t xml:space="preserve">29.161.139/0002-80</t>
  </si>
  <si>
    <t xml:space="preserve">Marcos Aurélio Cândido</t>
  </si>
  <si>
    <t xml:space="preserve">43.205.730/0001-31</t>
  </si>
  <si>
    <t xml:space="preserve">TOTAL GERAL</t>
  </si>
  <si>
    <t xml:space="preserve">GASTOS POR MUNICÍPIO · DEP. PEDRO FERNANDES · MARÇO 2026</t>
  </si>
  <si>
    <t xml:space="preserve">⚠  ATENÇÃO: Nenhum gasto registrado em Cujubim — principal base eleitoral do deputado</t>
  </si>
  <si>
    <t xml:space="preserve">Situação</t>
  </si>
  <si>
    <t xml:space="preserve">Valor Total (R$)</t>
  </si>
  <si>
    <t xml:space="preserve">% do Total</t>
  </si>
  <si>
    <t xml:space="preserve">Nº de Pagamentos</t>
  </si>
  <si>
    <t xml:space="preserve">Observação</t>
  </si>
  <si>
    <t xml:space="preserve">Normal</t>
  </si>
  <si>
    <t xml:space="preserve">FORA DE RO</t>
  </si>
  <si>
    <t xml:space="preserve">Empresa localizada fora do estado de Rondônia</t>
  </si>
  <si>
    <t xml:space="preserve">Cujubim (base el.)</t>
  </si>
  <si>
    <t xml:space="preserve">SEM GASTOS</t>
  </si>
  <si>
    <t xml:space="preserve">Base eleitoral principal do deputado — R$ 0 investido</t>
  </si>
  <si>
    <t xml:space="preserve">GASTOS POR CATEGORIA · DEP. PEDRO FERNANDES · MARÇO 2026</t>
  </si>
  <si>
    <t xml:space="preserve">Categoria de Despesa</t>
  </si>
  <si>
    <t xml:space="preserve">Nº Pagamentos</t>
  </si>
  <si>
    <t xml:space="preserve">Ticket Médio (R$)</t>
  </si>
  <si>
    <t xml:space="preserve">65,7% do total — principal tipo de gasto</t>
  </si>
  <si>
    <t xml:space="preserve">Inclui R$ 20.000 pago a escritório de Cuiabá/MT</t>
  </si>
  <si>
    <t xml:space="preserve">Pagamento a pessoa física em Ariquemes/RO</t>
  </si>
  <si>
    <t xml:space="preserve">Serviços de informática — Porto Velho/RO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</si>
</sst>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"/>
    <numFmt numFmtId="166" formatCode="0.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i val="true"/>
      <sz val="9"/>
      <color rgb="FFAAAAAA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6"/>
      <color rgb="FF1A3A5C"/>
      <name val="Calibri"/>
      <family val="0"/>
      <charset val="1"/>
    </font>
    <font>
      <b val="true"/>
      <sz val="16"/>
      <color rgb="FFC0392B"/>
      <name val="Calibri"/>
      <family val="0"/>
      <charset val="1"/>
    </font>
    <font>
      <i val="true"/>
      <sz val="8"/>
      <color rgb="FF888888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1"/>
      <color rgb="FFC0392B"/>
      <name val="Calibri"/>
      <family val="0"/>
      <charset val="1"/>
    </font>
    <font>
      <sz val="9"/>
      <color rgb="FF1C1C1C"/>
      <name val="Calibri"/>
      <family val="0"/>
      <charset val="1"/>
    </font>
    <font>
      <b val="true"/>
      <sz val="9"/>
      <color rgb="FFC0392B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b val="true"/>
      <sz val="10"/>
      <color rgb="FFC0392B"/>
      <name val="Calibri"/>
      <family val="0"/>
      <charset val="1"/>
    </font>
    <font>
      <b val="true"/>
      <sz val="9"/>
      <color rgb="FFF39C12"/>
      <name val="Calibri"/>
      <family val="0"/>
      <charset val="1"/>
    </font>
    <font>
      <i val="true"/>
      <sz val="8"/>
      <color rgb="FF777777"/>
      <name val="Calibri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A3A5C"/>
        <bgColor rgb="FF333399"/>
      </patternFill>
    </fill>
    <fill>
      <patternFill patternType="solid">
        <fgColor rgb="FF2E6DA4"/>
        <bgColor rgb="FF3366FF"/>
      </patternFill>
    </fill>
    <fill>
      <patternFill patternType="solid">
        <fgColor rgb="FFC0392B"/>
        <bgColor rgb="FF993366"/>
      </patternFill>
    </fill>
    <fill>
      <patternFill patternType="solid">
        <fgColor rgb="FFEBF3FB"/>
        <bgColor rgb="FFF2F3F4"/>
      </patternFill>
    </fill>
    <fill>
      <patternFill patternType="solid">
        <fgColor rgb="FFFADBD8"/>
        <bgColor rgb="FFFDEBD0"/>
      </patternFill>
    </fill>
    <fill>
      <patternFill patternType="solid">
        <fgColor rgb="FFFDEBD0"/>
        <bgColor rgb="FFFADBD8"/>
      </patternFill>
    </fill>
    <fill>
      <patternFill patternType="solid">
        <fgColor rgb="FFFFFFFF"/>
        <bgColor rgb="FFF2F3F4"/>
      </patternFill>
    </fill>
    <fill>
      <patternFill patternType="solid">
        <fgColor rgb="FFF2F3F4"/>
        <bgColor rgb="FFEBF3FB"/>
      </patternFill>
    </fill>
    <fill>
      <patternFill patternType="solid">
        <fgColor rgb="FFD6E4F0"/>
        <bgColor rgb="FFEBF3FB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2E6DA4"/>
      </left>
      <right/>
      <top style="thin">
        <color rgb="FF2E6DA4"/>
      </top>
      <bottom style="thin">
        <color rgb="FF2E6DA4"/>
      </bottom>
      <diagonal/>
    </border>
    <border diagonalUp="false" diagonalDown="false">
      <left style="thin">
        <color rgb="FF2E6DA4"/>
      </left>
      <right/>
      <top style="thin">
        <color rgb="FF2E6DA4"/>
      </top>
      <bottom/>
      <diagonal/>
    </border>
    <border diagonalUp="false" diagonalDown="false">
      <left style="thin">
        <color rgb="FFC0392B"/>
      </left>
      <right style="thin">
        <color rgb="FFC0392B"/>
      </right>
      <top style="thin">
        <color rgb="FFC0392B"/>
      </top>
      <bottom style="thin">
        <color rgb="FFC0392B"/>
      </bottom>
      <diagonal/>
    </border>
    <border diagonalUp="false" diagonalDown="false">
      <left style="thin">
        <color rgb="FFC0392B"/>
      </left>
      <right/>
      <top style="thin">
        <color rgb="FFC0392B"/>
      </top>
      <bottom style="thin">
        <color rgb="FFC0392B"/>
      </bottom>
      <diagonal/>
    </border>
    <border diagonalUp="false" diagonalDown="false">
      <left style="thin">
        <color rgb="FFF39C12"/>
      </left>
      <right style="thin">
        <color rgb="FFF39C12"/>
      </right>
      <top style="thin">
        <color rgb="FFF39C12"/>
      </top>
      <bottom style="thin">
        <color rgb="FFF39C12"/>
      </bottom>
      <diagonal/>
    </border>
    <border diagonalUp="false" diagonalDown="false">
      <left style="thin">
        <color rgb="FFF39C12"/>
      </left>
      <right/>
      <top style="thin">
        <color rgb="FFF39C12"/>
      </top>
      <bottom style="thin">
        <color rgb="FFF39C12"/>
      </bottom>
      <diagonal/>
    </border>
    <border diagonalUp="false" diagonalDown="false"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 diagonalUp="false" diagonalDown="false">
      <left style="thin">
        <color rgb="FFBDC3C7"/>
      </left>
      <right/>
      <top style="thin">
        <color rgb="FFBDC3C7"/>
      </top>
      <bottom style="thin">
        <color rgb="FFBDC3C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8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8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9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6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9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2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7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7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1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1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8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2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C3C7"/>
      <rgbColor rgb="FF888888"/>
      <rgbColor rgb="FF9999FF"/>
      <rgbColor rgb="FF993366"/>
      <rgbColor rgb="FFFDEBD0"/>
      <rgbColor rgb="FFEBF3FB"/>
      <rgbColor rgb="FF660066"/>
      <rgbColor rgb="FFFF8080"/>
      <rgbColor rgb="FF2E6DA4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3F4"/>
      <rgbColor rgb="FFCCFFCC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39C12"/>
      <rgbColor rgb="FFFF6600"/>
      <rgbColor rgb="FF777777"/>
      <rgbColor rgb="FFAAAAAA"/>
      <rgbColor rgb="FF1A3A5C"/>
      <rgbColor rgb="FF339966"/>
      <rgbColor rgb="FF003300"/>
      <rgbColor rgb="FF333300"/>
      <rgbColor rgb="FFC0392B"/>
      <rgbColor rgb="FF993366"/>
      <rgbColor rgb="FF333399"/>
      <rgbColor rgb="FF1C1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5"/>
    <col collapsed="false" customWidth="true" hidden="false" outlineLevel="0" max="3" min="3" style="0" width="18"/>
    <col collapsed="false" customWidth="true" hidden="false" outlineLevel="0" max="4" min="4" style="0" width="10"/>
    <col collapsed="false" customWidth="true" hidden="false" outlineLevel="0" max="5" min="5" style="0" width="14"/>
    <col collapsed="false" customWidth="true" hidden="false" outlineLevel="0" max="6" min="6" style="0" width="3"/>
    <col collapsed="false" customWidth="true" hidden="false" outlineLevel="0" max="7" min="7" style="0" width="36"/>
    <col collapsed="false" customWidth="true" hidden="false" outlineLevel="0" max="8" min="8" style="0" width="18"/>
    <col collapsed="false" customWidth="true" hidden="false" outlineLevel="0" max="9" min="9" style="0" width="10"/>
    <col collapsed="false" customWidth="true" hidden="false" outlineLevel="0" max="10" min="10" style="0" width="14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9.75" hidden="false" customHeight="true" outlineLevel="0" collapsed="false"/>
    <row r="4" customFormat="false" ht="19.5" hidden="false" customHeight="true" outlineLevel="0" collapsed="false">
      <c r="A4" s="3" t="s">
        <v>2</v>
      </c>
      <c r="B4" s="3"/>
      <c r="C4" s="3" t="s">
        <v>3</v>
      </c>
      <c r="D4" s="3"/>
      <c r="E4" s="3" t="s">
        <v>4</v>
      </c>
      <c r="F4" s="3"/>
      <c r="G4" s="4" t="s">
        <v>5</v>
      </c>
      <c r="H4" s="4"/>
    </row>
    <row r="5" customFormat="false" ht="19.5" hidden="false" customHeight="true" outlineLevel="0" collapsed="false">
      <c r="A5" s="5" t="s">
        <v>6</v>
      </c>
      <c r="B5" s="5"/>
      <c r="C5" s="5" t="s">
        <v>7</v>
      </c>
      <c r="D5" s="5"/>
      <c r="E5" s="5" t="s">
        <v>8</v>
      </c>
      <c r="F5" s="5"/>
      <c r="G5" s="6" t="s">
        <v>9</v>
      </c>
      <c r="H5" s="6"/>
    </row>
    <row r="6" customFormat="false" ht="19.5" hidden="false" customHeight="true" outlineLevel="0" collapsed="false">
      <c r="A6" s="5"/>
      <c r="B6" s="5"/>
      <c r="C6" s="5"/>
      <c r="D6" s="5"/>
      <c r="E6" s="5"/>
      <c r="F6" s="5"/>
      <c r="G6" s="6"/>
      <c r="H6" s="6"/>
    </row>
    <row r="7" customFormat="false" ht="19.5" hidden="false" customHeight="true" outlineLevel="0" collapsed="false">
      <c r="A7" s="7" t="s">
        <v>10</v>
      </c>
      <c r="B7" s="7"/>
      <c r="C7" s="7" t="s">
        <v>11</v>
      </c>
      <c r="D7" s="7"/>
      <c r="E7" s="7" t="s">
        <v>12</v>
      </c>
      <c r="F7" s="7"/>
      <c r="G7" s="8" t="s">
        <v>13</v>
      </c>
      <c r="H7" s="8"/>
    </row>
    <row r="8" customFormat="false" ht="19.5" hidden="false" customHeight="true" outlineLevel="0" collapsed="false"/>
    <row r="9" customFormat="false" ht="12" hidden="false" customHeight="true" outlineLevel="0" collapsed="false"/>
    <row r="10" customFormat="false" ht="19.5" hidden="false" customHeight="true" outlineLevel="0" collapsed="false">
      <c r="A10" s="9" t="s">
        <v>14</v>
      </c>
      <c r="B10" s="9"/>
      <c r="C10" s="9"/>
      <c r="D10" s="9"/>
      <c r="E10" s="9"/>
      <c r="F10" s="9"/>
      <c r="G10" s="9"/>
      <c r="H10" s="9"/>
      <c r="I10" s="9"/>
      <c r="J10" s="9"/>
    </row>
    <row r="11" customFormat="false" ht="18" hidden="false" customHeight="true" outlineLevel="0" collapsed="false">
      <c r="A11" s="10" t="s">
        <v>15</v>
      </c>
      <c r="B11" s="11" t="s">
        <v>16</v>
      </c>
      <c r="C11" s="11"/>
      <c r="D11" s="11"/>
      <c r="E11" s="11"/>
      <c r="F11" s="11"/>
      <c r="G11" s="11"/>
      <c r="H11" s="11"/>
      <c r="I11" s="11"/>
      <c r="J11" s="11"/>
    </row>
    <row r="12" customFormat="false" ht="18" hidden="false" customHeight="true" outlineLevel="0" collapsed="false">
      <c r="A12" s="12" t="s">
        <v>15</v>
      </c>
      <c r="B12" s="13" t="s">
        <v>17</v>
      </c>
      <c r="C12" s="13"/>
      <c r="D12" s="13"/>
      <c r="E12" s="13"/>
      <c r="F12" s="13"/>
      <c r="G12" s="13"/>
      <c r="H12" s="13"/>
      <c r="I12" s="13"/>
      <c r="J12" s="13"/>
    </row>
    <row r="13" customFormat="false" ht="18" hidden="false" customHeight="true" outlineLevel="0" collapsed="false">
      <c r="A13" s="12" t="s">
        <v>15</v>
      </c>
      <c r="B13" s="13" t="s">
        <v>18</v>
      </c>
      <c r="C13" s="13"/>
      <c r="D13" s="13"/>
      <c r="E13" s="13"/>
      <c r="F13" s="13"/>
      <c r="G13" s="13"/>
      <c r="H13" s="13"/>
      <c r="I13" s="13"/>
      <c r="J13" s="13"/>
    </row>
    <row r="14" customFormat="false" ht="12" hidden="false" customHeight="true" outlineLevel="0" collapsed="false"/>
    <row r="15" customFormat="false" ht="21.75" hidden="false" customHeight="true" outlineLevel="0" collapsed="false">
      <c r="A15" s="14" t="s">
        <v>19</v>
      </c>
      <c r="B15" s="14"/>
      <c r="C15" s="14"/>
      <c r="D15" s="14"/>
      <c r="E15" s="14"/>
      <c r="G15" s="14" t="s">
        <v>20</v>
      </c>
      <c r="H15" s="14"/>
      <c r="I15" s="14"/>
      <c r="J15" s="14"/>
    </row>
    <row r="16" customFormat="false" ht="19.5" hidden="false" customHeight="true" outlineLevel="0" collapsed="false">
      <c r="A16" s="15" t="s">
        <v>21</v>
      </c>
      <c r="B16" s="15" t="s">
        <v>22</v>
      </c>
      <c r="C16" s="15" t="s">
        <v>23</v>
      </c>
      <c r="D16" s="15" t="s">
        <v>24</v>
      </c>
      <c r="E16" s="15" t="s">
        <v>25</v>
      </c>
      <c r="G16" s="16" t="s">
        <v>21</v>
      </c>
      <c r="H16" s="16" t="s">
        <v>22</v>
      </c>
      <c r="I16" s="16" t="s">
        <v>26</v>
      </c>
      <c r="J16" s="16" t="s">
        <v>24</v>
      </c>
    </row>
    <row r="17" customFormat="false" ht="16.5" hidden="false" customHeight="true" outlineLevel="0" collapsed="false">
      <c r="A17" s="17" t="s">
        <v>27</v>
      </c>
      <c r="B17" s="18" t="s">
        <v>28</v>
      </c>
      <c r="C17" s="19" t="n">
        <v>85200</v>
      </c>
      <c r="D17" s="20" t="n">
        <v>0.674</v>
      </c>
      <c r="E17" s="18" t="n">
        <v>5</v>
      </c>
      <c r="G17" s="17" t="s">
        <v>29</v>
      </c>
      <c r="H17" s="19" t="n">
        <v>83100</v>
      </c>
      <c r="I17" s="20" t="n">
        <v>0.657</v>
      </c>
      <c r="J17" s="18" t="n">
        <v>8</v>
      </c>
    </row>
    <row r="18" customFormat="false" ht="16.5" hidden="false" customHeight="true" outlineLevel="0" collapsed="false">
      <c r="A18" s="21" t="s">
        <v>30</v>
      </c>
      <c r="B18" s="22" t="s">
        <v>28</v>
      </c>
      <c r="C18" s="23" t="n">
        <v>20899</v>
      </c>
      <c r="D18" s="24" t="n">
        <v>0.165</v>
      </c>
      <c r="E18" s="22" t="n">
        <v>5</v>
      </c>
      <c r="G18" s="21" t="s">
        <v>31</v>
      </c>
      <c r="H18" s="23" t="n">
        <v>40000</v>
      </c>
      <c r="I18" s="24" t="n">
        <v>0.316</v>
      </c>
      <c r="J18" s="22" t="n">
        <v>2</v>
      </c>
    </row>
    <row r="19" customFormat="false" ht="16.5" hidden="false" customHeight="true" outlineLevel="0" collapsed="false">
      <c r="A19" s="17" t="s">
        <v>32</v>
      </c>
      <c r="B19" s="18" t="s">
        <v>33</v>
      </c>
      <c r="C19" s="19" t="n">
        <v>20000</v>
      </c>
      <c r="D19" s="20" t="n">
        <v>0.158</v>
      </c>
      <c r="E19" s="18" t="n">
        <v>1</v>
      </c>
      <c r="G19" s="17" t="s">
        <v>34</v>
      </c>
      <c r="H19" s="19" t="n">
        <v>2600</v>
      </c>
      <c r="I19" s="20" t="n">
        <v>0.021</v>
      </c>
      <c r="J19" s="18" t="n">
        <v>1</v>
      </c>
    </row>
    <row r="20" customFormat="false" ht="16.5" hidden="false" customHeight="true" outlineLevel="0" collapsed="false">
      <c r="A20" s="21" t="s">
        <v>35</v>
      </c>
      <c r="B20" s="22" t="s">
        <v>28</v>
      </c>
      <c r="C20" s="23" t="n">
        <v>300</v>
      </c>
      <c r="D20" s="24" t="n">
        <v>0.002</v>
      </c>
      <c r="E20" s="22" t="n">
        <v>1</v>
      </c>
      <c r="G20" s="21" t="s">
        <v>36</v>
      </c>
      <c r="H20" s="23" t="n">
        <v>699</v>
      </c>
      <c r="I20" s="24" t="n">
        <v>0.006</v>
      </c>
      <c r="J20" s="22" t="n">
        <v>1</v>
      </c>
    </row>
    <row r="21" customFormat="false" ht="16.5" hidden="false" customHeight="true" outlineLevel="0" collapsed="false">
      <c r="A21" s="25" t="s">
        <v>37</v>
      </c>
      <c r="B21" s="26" t="s">
        <v>28</v>
      </c>
      <c r="C21" s="27" t="n">
        <v>0</v>
      </c>
      <c r="D21" s="28" t="n">
        <v>0</v>
      </c>
      <c r="E21" s="26" t="n">
        <v>0</v>
      </c>
      <c r="G21" s="29" t="s">
        <v>38</v>
      </c>
      <c r="H21" s="30" t="n">
        <v>126399</v>
      </c>
      <c r="I21" s="31" t="n">
        <v>1</v>
      </c>
      <c r="J21" s="29" t="n">
        <v>12</v>
      </c>
    </row>
    <row r="22" customFormat="false" ht="16.5" hidden="false" customHeight="true" outlineLevel="0" collapsed="false">
      <c r="A22" s="32" t="s">
        <v>38</v>
      </c>
      <c r="B22" s="32"/>
      <c r="C22" s="32"/>
      <c r="D22" s="31" t="n">
        <v>1</v>
      </c>
      <c r="E22" s="29" t="n">
        <f aca="false">SUM(E17:E21)</f>
        <v>12</v>
      </c>
    </row>
  </sheetData>
  <mergeCells count="21">
    <mergeCell ref="A1:J1"/>
    <mergeCell ref="A2:J2"/>
    <mergeCell ref="A4:B4"/>
    <mergeCell ref="C4:D4"/>
    <mergeCell ref="E4:F4"/>
    <mergeCell ref="G4:H4"/>
    <mergeCell ref="A5:B6"/>
    <mergeCell ref="C5:D6"/>
    <mergeCell ref="E5:F6"/>
    <mergeCell ref="G5:H6"/>
    <mergeCell ref="A7:B7"/>
    <mergeCell ref="C7:D7"/>
    <mergeCell ref="E7:F7"/>
    <mergeCell ref="G7:H7"/>
    <mergeCell ref="A10:J10"/>
    <mergeCell ref="B11:J11"/>
    <mergeCell ref="B12:J12"/>
    <mergeCell ref="B13:J13"/>
    <mergeCell ref="A15:E15"/>
    <mergeCell ref="G15:J15"/>
    <mergeCell ref="A22:C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42"/>
    <col collapsed="false" customWidth="true" hidden="false" outlineLevel="0" max="4" min="3" style="0" width="22"/>
    <col collapsed="false" customWidth="true" hidden="false" outlineLevel="0" max="5" min="5" style="0" width="16"/>
    <col collapsed="false" customWidth="true" hidden="false" outlineLevel="0" max="6" min="6" style="0" width="32"/>
    <col collapsed="false" customWidth="true" hidden="false" outlineLevel="0" max="7" min="7" style="0" width="13"/>
    <col collapsed="false" customWidth="true" hidden="false" outlineLevel="0" max="8" min="8" style="0" width="18"/>
  </cols>
  <sheetData>
    <row r="1" customFormat="false" ht="33.75" hidden="false" customHeight="true" outlineLevel="0" collapsed="false">
      <c r="A1" s="33" t="s">
        <v>39</v>
      </c>
      <c r="B1" s="33"/>
      <c r="C1" s="33"/>
      <c r="D1" s="33"/>
      <c r="E1" s="33"/>
      <c r="F1" s="33"/>
      <c r="G1" s="33"/>
      <c r="H1" s="33"/>
    </row>
    <row r="2" customFormat="false" ht="15" hidden="false" customHeight="true" outlineLevel="0" collapsed="false">
      <c r="A2" s="2" t="s">
        <v>40</v>
      </c>
      <c r="B2" s="2"/>
      <c r="C2" s="2"/>
      <c r="D2" s="2"/>
      <c r="E2" s="2"/>
      <c r="F2" s="2"/>
      <c r="G2" s="2"/>
      <c r="H2" s="2"/>
    </row>
    <row r="3" customFormat="false" ht="7.5" hidden="false" customHeight="true" outlineLevel="0" collapsed="false"/>
    <row r="4" customFormat="false" ht="25.5" hidden="false" customHeight="true" outlineLevel="0" collapsed="false">
      <c r="A4" s="15" t="s">
        <v>41</v>
      </c>
      <c r="B4" s="15" t="s">
        <v>42</v>
      </c>
      <c r="C4" s="15" t="s">
        <v>43</v>
      </c>
      <c r="D4" s="15" t="s">
        <v>44</v>
      </c>
      <c r="E4" s="15" t="s">
        <v>45</v>
      </c>
      <c r="F4" s="15" t="s">
        <v>21</v>
      </c>
      <c r="G4" s="15" t="s">
        <v>46</v>
      </c>
      <c r="H4" s="15" t="s">
        <v>22</v>
      </c>
    </row>
    <row r="5" customFormat="false" ht="18" hidden="false" customHeight="true" outlineLevel="0" collapsed="false">
      <c r="A5" s="18" t="n">
        <v>1</v>
      </c>
      <c r="B5" s="34" t="s">
        <v>47</v>
      </c>
      <c r="C5" s="17" t="s">
        <v>48</v>
      </c>
      <c r="D5" s="17" t="s">
        <v>27</v>
      </c>
      <c r="E5" s="18" t="s">
        <v>28</v>
      </c>
      <c r="F5" s="17" t="s">
        <v>49</v>
      </c>
      <c r="G5" s="18" t="s">
        <v>50</v>
      </c>
      <c r="H5" s="19" t="n">
        <v>49000</v>
      </c>
    </row>
    <row r="6" customFormat="false" ht="18" hidden="false" customHeight="true" outlineLevel="0" collapsed="false">
      <c r="A6" s="26" t="n">
        <v>2</v>
      </c>
      <c r="B6" s="35" t="s">
        <v>51</v>
      </c>
      <c r="C6" s="25" t="s">
        <v>52</v>
      </c>
      <c r="D6" s="25" t="s">
        <v>32</v>
      </c>
      <c r="E6" s="26" t="s">
        <v>53</v>
      </c>
      <c r="F6" s="25" t="s">
        <v>31</v>
      </c>
      <c r="G6" s="26" t="s">
        <v>54</v>
      </c>
      <c r="H6" s="27" t="n">
        <v>20000</v>
      </c>
    </row>
    <row r="7" customFormat="false" ht="21.75" hidden="false" customHeight="true" outlineLevel="0" collapsed="false">
      <c r="A7" s="18" t="n">
        <v>3</v>
      </c>
      <c r="B7" s="34" t="s">
        <v>55</v>
      </c>
      <c r="C7" s="17" t="s">
        <v>56</v>
      </c>
      <c r="D7" s="17" t="s">
        <v>27</v>
      </c>
      <c r="E7" s="18" t="s">
        <v>28</v>
      </c>
      <c r="F7" s="17" t="s">
        <v>31</v>
      </c>
      <c r="G7" s="18" t="s">
        <v>57</v>
      </c>
      <c r="H7" s="19" t="n">
        <v>20000</v>
      </c>
    </row>
    <row r="8" customFormat="false" ht="18" hidden="false" customHeight="true" outlineLevel="0" collapsed="false">
      <c r="A8" s="22" t="n">
        <v>4</v>
      </c>
      <c r="B8" s="36" t="s">
        <v>58</v>
      </c>
      <c r="C8" s="21" t="s">
        <v>59</v>
      </c>
      <c r="D8" s="21" t="s">
        <v>30</v>
      </c>
      <c r="E8" s="22" t="s">
        <v>28</v>
      </c>
      <c r="F8" s="21" t="s">
        <v>49</v>
      </c>
      <c r="G8" s="22" t="s">
        <v>60</v>
      </c>
      <c r="H8" s="23" t="n">
        <v>18500</v>
      </c>
    </row>
    <row r="9" customFormat="false" ht="18" hidden="false" customHeight="true" outlineLevel="0" collapsed="false">
      <c r="A9" s="18" t="n">
        <v>5</v>
      </c>
      <c r="B9" s="34" t="s">
        <v>61</v>
      </c>
      <c r="C9" s="17" t="s">
        <v>62</v>
      </c>
      <c r="D9" s="17" t="s">
        <v>27</v>
      </c>
      <c r="E9" s="18" t="s">
        <v>28</v>
      </c>
      <c r="F9" s="17" t="s">
        <v>49</v>
      </c>
      <c r="G9" s="18" t="s">
        <v>63</v>
      </c>
      <c r="H9" s="19" t="n">
        <v>13000</v>
      </c>
    </row>
    <row r="10" customFormat="false" ht="18" hidden="false" customHeight="true" outlineLevel="0" collapsed="false">
      <c r="A10" s="22" t="n">
        <v>6</v>
      </c>
      <c r="B10" s="36" t="s">
        <v>64</v>
      </c>
      <c r="C10" s="21" t="s">
        <v>65</v>
      </c>
      <c r="D10" s="21" t="s">
        <v>27</v>
      </c>
      <c r="E10" s="22" t="s">
        <v>28</v>
      </c>
      <c r="F10" s="21" t="s">
        <v>34</v>
      </c>
      <c r="G10" s="22" t="s">
        <v>66</v>
      </c>
      <c r="H10" s="23" t="n">
        <v>2600</v>
      </c>
    </row>
    <row r="11" customFormat="false" ht="18" hidden="false" customHeight="true" outlineLevel="0" collapsed="false">
      <c r="A11" s="18" t="n">
        <v>7</v>
      </c>
      <c r="B11" s="34" t="s">
        <v>67</v>
      </c>
      <c r="C11" s="17" t="s">
        <v>68</v>
      </c>
      <c r="D11" s="17" t="s">
        <v>30</v>
      </c>
      <c r="E11" s="18" t="s">
        <v>28</v>
      </c>
      <c r="F11" s="17" t="s">
        <v>36</v>
      </c>
      <c r="G11" s="18" t="s">
        <v>69</v>
      </c>
      <c r="H11" s="19" t="n">
        <v>699</v>
      </c>
    </row>
    <row r="12" customFormat="false" ht="18" hidden="false" customHeight="true" outlineLevel="0" collapsed="false">
      <c r="A12" s="22" t="n">
        <v>8</v>
      </c>
      <c r="B12" s="36" t="s">
        <v>70</v>
      </c>
      <c r="C12" s="21" t="s">
        <v>71</v>
      </c>
      <c r="D12" s="21" t="s">
        <v>30</v>
      </c>
      <c r="E12" s="22" t="s">
        <v>28</v>
      </c>
      <c r="F12" s="21" t="s">
        <v>49</v>
      </c>
      <c r="G12" s="22" t="s">
        <v>60</v>
      </c>
      <c r="H12" s="23" t="n">
        <v>600</v>
      </c>
    </row>
    <row r="13" customFormat="false" ht="18" hidden="false" customHeight="true" outlineLevel="0" collapsed="false">
      <c r="A13" s="18" t="n">
        <v>9</v>
      </c>
      <c r="B13" s="34" t="s">
        <v>72</v>
      </c>
      <c r="C13" s="17" t="s">
        <v>73</v>
      </c>
      <c r="D13" s="17" t="s">
        <v>27</v>
      </c>
      <c r="E13" s="18" t="s">
        <v>28</v>
      </c>
      <c r="F13" s="17" t="s">
        <v>49</v>
      </c>
      <c r="G13" s="18" t="s">
        <v>74</v>
      </c>
      <c r="H13" s="19" t="n">
        <v>600</v>
      </c>
    </row>
    <row r="14" customFormat="false" ht="18" hidden="false" customHeight="true" outlineLevel="0" collapsed="false">
      <c r="A14" s="22" t="n">
        <v>10</v>
      </c>
      <c r="B14" s="36" t="s">
        <v>75</v>
      </c>
      <c r="C14" s="21" t="s">
        <v>76</v>
      </c>
      <c r="D14" s="21" t="s">
        <v>30</v>
      </c>
      <c r="E14" s="22" t="s">
        <v>28</v>
      </c>
      <c r="F14" s="21" t="s">
        <v>49</v>
      </c>
      <c r="G14" s="22" t="s">
        <v>60</v>
      </c>
      <c r="H14" s="23" t="n">
        <v>600</v>
      </c>
    </row>
    <row r="15" customFormat="false" ht="18" hidden="false" customHeight="true" outlineLevel="0" collapsed="false">
      <c r="A15" s="18" t="n">
        <v>11</v>
      </c>
      <c r="B15" s="34" t="s">
        <v>77</v>
      </c>
      <c r="C15" s="17" t="s">
        <v>78</v>
      </c>
      <c r="D15" s="17" t="s">
        <v>30</v>
      </c>
      <c r="E15" s="18" t="s">
        <v>28</v>
      </c>
      <c r="F15" s="17" t="s">
        <v>49</v>
      </c>
      <c r="G15" s="18" t="s">
        <v>60</v>
      </c>
      <c r="H15" s="19" t="n">
        <v>500</v>
      </c>
    </row>
    <row r="16" customFormat="false" ht="18" hidden="false" customHeight="true" outlineLevel="0" collapsed="false">
      <c r="A16" s="22" t="n">
        <v>12</v>
      </c>
      <c r="B16" s="36" t="s">
        <v>79</v>
      </c>
      <c r="C16" s="21" t="s">
        <v>80</v>
      </c>
      <c r="D16" s="21" t="s">
        <v>35</v>
      </c>
      <c r="E16" s="22" t="s">
        <v>28</v>
      </c>
      <c r="F16" s="21" t="s">
        <v>49</v>
      </c>
      <c r="G16" s="22" t="s">
        <v>69</v>
      </c>
      <c r="H16" s="23" t="n">
        <v>300</v>
      </c>
    </row>
    <row r="17" customFormat="false" ht="21.75" hidden="false" customHeight="true" outlineLevel="0" collapsed="false">
      <c r="A17" s="37" t="s">
        <v>81</v>
      </c>
      <c r="B17" s="37"/>
      <c r="C17" s="37"/>
      <c r="D17" s="37"/>
      <c r="E17" s="37"/>
      <c r="F17" s="37"/>
      <c r="G17" s="37"/>
      <c r="H17" s="38" t="n">
        <f aca="false">SUM(H5:H16)</f>
        <v>126399</v>
      </c>
    </row>
  </sheetData>
  <mergeCells count="3">
    <mergeCell ref="A1:H1"/>
    <mergeCell ref="A2:H2"/>
    <mergeCell ref="A17:G17"/>
  </mergeCells>
  <conditionalFormatting sqref="H5:H16">
    <cfRule type="dataBar" priority="2">
      <dataBar showValue="1" minLength="0" maxLength="100">
        <cfvo type="min" val="0"/>
        <cfvo type="max" val="0"/>
        <color rgb="FF2E6DA4"/>
      </dataBar>
      <extLst>
        <ext xmlns:x14="http://schemas.microsoft.com/office/spreadsheetml/2009/9/main" uri="{B025F937-C7B1-47D3-B67F-A62EFF666E3E}">
          <x14:id>{347ADAB0-5FE6-4D21-9676-14A079D1A1E0}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7ADAB0-5FE6-4D21-9676-14A079D1A1E0}">
            <x14:dataBar minLength="0" maxLength="100" axisPosition="none" gradient="true">
              <x14:cfvo type="min"/>
              <x14:cfvo type="max"/>
              <x14:negativeFillColor rgb="FF2E6DA4"/>
              <x14:axisColor rgb="FF000000"/>
            </x14:dataBar>
          </x14:cfRule>
          <xm:sqref>H5:H16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6"/>
    <col collapsed="false" customWidth="true" hidden="false" outlineLevel="0" max="3" min="3" style="0" width="14"/>
    <col collapsed="false" customWidth="true" hidden="false" outlineLevel="0" max="4" min="4" style="0" width="20"/>
    <col collapsed="false" customWidth="true" hidden="false" outlineLevel="0" max="5" min="5" style="0" width="14"/>
    <col collapsed="false" customWidth="true" hidden="false" outlineLevel="0" max="6" min="6" style="0" width="18"/>
    <col collapsed="false" customWidth="true" hidden="false" outlineLevel="0" max="7" min="7" style="0" width="48"/>
  </cols>
  <sheetData>
    <row r="1" customFormat="false" ht="33.75" hidden="false" customHeight="true" outlineLevel="0" collapsed="false">
      <c r="A1" s="33" t="s">
        <v>82</v>
      </c>
      <c r="B1" s="33"/>
      <c r="C1" s="33"/>
      <c r="D1" s="33"/>
      <c r="E1" s="33"/>
      <c r="F1" s="33"/>
      <c r="G1" s="33"/>
    </row>
    <row r="2" customFormat="false" ht="24" hidden="false" customHeight="true" outlineLevel="0" collapsed="false">
      <c r="A2" s="39" t="s">
        <v>83</v>
      </c>
      <c r="B2" s="39"/>
      <c r="C2" s="39"/>
      <c r="D2" s="39"/>
      <c r="E2" s="39"/>
      <c r="F2" s="39"/>
      <c r="G2" s="39"/>
    </row>
    <row r="3" customFormat="false" ht="7.5" hidden="false" customHeight="true" outlineLevel="0" collapsed="false"/>
    <row r="4" customFormat="false" ht="25.5" hidden="false" customHeight="true" outlineLevel="0" collapsed="false">
      <c r="A4" s="15" t="s">
        <v>44</v>
      </c>
      <c r="B4" s="15" t="s">
        <v>45</v>
      </c>
      <c r="C4" s="15" t="s">
        <v>84</v>
      </c>
      <c r="D4" s="15" t="s">
        <v>85</v>
      </c>
      <c r="E4" s="15" t="s">
        <v>86</v>
      </c>
      <c r="F4" s="15" t="s">
        <v>87</v>
      </c>
      <c r="G4" s="15" t="s">
        <v>88</v>
      </c>
    </row>
    <row r="5" customFormat="false" ht="18" hidden="false" customHeight="true" outlineLevel="0" collapsed="false">
      <c r="A5" s="17" t="s">
        <v>27</v>
      </c>
      <c r="B5" s="18" t="s">
        <v>28</v>
      </c>
      <c r="C5" s="18" t="s">
        <v>89</v>
      </c>
      <c r="D5" s="19" t="n">
        <v>85200</v>
      </c>
      <c r="E5" s="20" t="n">
        <v>0.674</v>
      </c>
      <c r="F5" s="18" t="n">
        <v>5</v>
      </c>
      <c r="G5" s="17"/>
    </row>
    <row r="6" customFormat="false" ht="18" hidden="false" customHeight="true" outlineLevel="0" collapsed="false">
      <c r="A6" s="21" t="s">
        <v>30</v>
      </c>
      <c r="B6" s="22" t="s">
        <v>28</v>
      </c>
      <c r="C6" s="22" t="s">
        <v>89</v>
      </c>
      <c r="D6" s="23" t="n">
        <v>20899</v>
      </c>
      <c r="E6" s="24" t="n">
        <v>0.165</v>
      </c>
      <c r="F6" s="22" t="n">
        <v>5</v>
      </c>
      <c r="G6" s="21"/>
    </row>
    <row r="7" customFormat="false" ht="18" hidden="false" customHeight="true" outlineLevel="0" collapsed="false">
      <c r="A7" s="40" t="s">
        <v>32</v>
      </c>
      <c r="B7" s="41" t="s">
        <v>33</v>
      </c>
      <c r="C7" s="41" t="s">
        <v>90</v>
      </c>
      <c r="D7" s="42" t="n">
        <v>20000</v>
      </c>
      <c r="E7" s="43" t="n">
        <v>0.158</v>
      </c>
      <c r="F7" s="41" t="n">
        <v>1</v>
      </c>
      <c r="G7" s="40" t="s">
        <v>91</v>
      </c>
    </row>
    <row r="8" customFormat="false" ht="18" hidden="false" customHeight="true" outlineLevel="0" collapsed="false">
      <c r="A8" s="21" t="s">
        <v>35</v>
      </c>
      <c r="B8" s="22" t="s">
        <v>28</v>
      </c>
      <c r="C8" s="22" t="s">
        <v>89</v>
      </c>
      <c r="D8" s="23" t="n">
        <v>300</v>
      </c>
      <c r="E8" s="24" t="n">
        <v>0.002</v>
      </c>
      <c r="F8" s="22" t="n">
        <v>1</v>
      </c>
      <c r="G8" s="21"/>
    </row>
    <row r="9" customFormat="false" ht="18" hidden="false" customHeight="true" outlineLevel="0" collapsed="false">
      <c r="A9" s="25" t="s">
        <v>92</v>
      </c>
      <c r="B9" s="26" t="s">
        <v>28</v>
      </c>
      <c r="C9" s="26" t="s">
        <v>93</v>
      </c>
      <c r="D9" s="27" t="n">
        <v>0</v>
      </c>
      <c r="E9" s="28" t="n">
        <v>0</v>
      </c>
      <c r="F9" s="26" t="n">
        <v>0</v>
      </c>
      <c r="G9" s="25" t="s">
        <v>94</v>
      </c>
    </row>
    <row r="10" customFormat="false" ht="18" hidden="false" customHeight="true" outlineLevel="0" collapsed="false">
      <c r="A10" s="32" t="s">
        <v>38</v>
      </c>
      <c r="B10" s="32"/>
      <c r="C10" s="32"/>
      <c r="D10" s="30" t="n">
        <f aca="false">SUM(D5:D9)</f>
        <v>126399</v>
      </c>
      <c r="E10" s="31" t="n">
        <v>1</v>
      </c>
      <c r="F10" s="44"/>
      <c r="G10" s="44"/>
    </row>
  </sheetData>
  <mergeCells count="3">
    <mergeCell ref="A1:G1"/>
    <mergeCell ref="A2:G2"/>
    <mergeCell ref="A10:C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20"/>
    <col collapsed="false" customWidth="true" hidden="false" outlineLevel="0" max="3" min="3" style="0" width="14"/>
    <col collapsed="false" customWidth="true" hidden="false" outlineLevel="0" max="4" min="4" style="0" width="16"/>
    <col collapsed="false" customWidth="true" hidden="false" outlineLevel="0" max="5" min="5" style="0" width="20"/>
    <col collapsed="false" customWidth="true" hidden="false" outlineLevel="0" max="6" min="6" style="0" width="52"/>
  </cols>
  <sheetData>
    <row r="1" customFormat="false" ht="33.75" hidden="false" customHeight="true" outlineLevel="0" collapsed="false">
      <c r="A1" s="33" t="s">
        <v>95</v>
      </c>
      <c r="B1" s="33"/>
      <c r="C1" s="33"/>
      <c r="D1" s="33"/>
      <c r="E1" s="33"/>
      <c r="F1" s="33"/>
    </row>
    <row r="2" customFormat="false" ht="7.5" hidden="false" customHeight="true" outlineLevel="0" collapsed="false"/>
    <row r="3" customFormat="false" ht="25.5" hidden="false" customHeight="true" outlineLevel="0" collapsed="false">
      <c r="A3" s="15" t="s">
        <v>96</v>
      </c>
      <c r="B3" s="15" t="s">
        <v>85</v>
      </c>
      <c r="C3" s="15" t="s">
        <v>86</v>
      </c>
      <c r="D3" s="15" t="s">
        <v>97</v>
      </c>
      <c r="E3" s="15" t="s">
        <v>98</v>
      </c>
      <c r="F3" s="15" t="s">
        <v>88</v>
      </c>
    </row>
    <row r="4" customFormat="false" ht="18" hidden="false" customHeight="true" outlineLevel="0" collapsed="false">
      <c r="A4" s="45" t="s">
        <v>29</v>
      </c>
      <c r="B4" s="46" t="n">
        <v>83100</v>
      </c>
      <c r="C4" s="47" t="n">
        <v>0.657</v>
      </c>
      <c r="D4" s="48" t="n">
        <v>8</v>
      </c>
      <c r="E4" s="46" t="n">
        <f aca="false">B4/D4</f>
        <v>10387.5</v>
      </c>
      <c r="F4" s="49" t="s">
        <v>99</v>
      </c>
    </row>
    <row r="5" customFormat="false" ht="18" hidden="false" customHeight="true" outlineLevel="0" collapsed="false">
      <c r="A5" s="17" t="s">
        <v>31</v>
      </c>
      <c r="B5" s="19" t="n">
        <v>40000</v>
      </c>
      <c r="C5" s="20" t="n">
        <v>0.316</v>
      </c>
      <c r="D5" s="18" t="n">
        <v>2</v>
      </c>
      <c r="E5" s="19" t="n">
        <f aca="false">B5/D5</f>
        <v>20000</v>
      </c>
      <c r="F5" s="50" t="s">
        <v>100</v>
      </c>
    </row>
    <row r="6" customFormat="false" ht="18" hidden="false" customHeight="true" outlineLevel="0" collapsed="false">
      <c r="A6" s="45" t="s">
        <v>34</v>
      </c>
      <c r="B6" s="46" t="n">
        <v>2600</v>
      </c>
      <c r="C6" s="47" t="n">
        <v>0.021</v>
      </c>
      <c r="D6" s="48" t="n">
        <v>1</v>
      </c>
      <c r="E6" s="46" t="n">
        <f aca="false">B6/D6</f>
        <v>2600</v>
      </c>
      <c r="F6" s="49" t="s">
        <v>101</v>
      </c>
    </row>
    <row r="7" customFormat="false" ht="18" hidden="false" customHeight="true" outlineLevel="0" collapsed="false">
      <c r="A7" s="17" t="s">
        <v>36</v>
      </c>
      <c r="B7" s="19" t="n">
        <v>699</v>
      </c>
      <c r="C7" s="20" t="n">
        <v>0.006</v>
      </c>
      <c r="D7" s="18" t="n">
        <v>1</v>
      </c>
      <c r="E7" s="19" t="n">
        <f aca="false">B7/D7</f>
        <v>699</v>
      </c>
      <c r="F7" s="50" t="s">
        <v>102</v>
      </c>
    </row>
    <row r="8" customFormat="false" ht="18" hidden="false" customHeight="true" outlineLevel="0" collapsed="false">
      <c r="A8" s="51" t="s">
        <v>81</v>
      </c>
      <c r="B8" s="52" t="n">
        <f aca="false">SUM(B4:B7)</f>
        <v>126399</v>
      </c>
      <c r="C8" s="53" t="n">
        <v>1</v>
      </c>
      <c r="D8" s="54" t="n">
        <f aca="false">SUM(D4:D7)</f>
        <v>12</v>
      </c>
      <c r="E8" s="55"/>
      <c r="F8" s="55"/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2026-04-27T02:36:35Z</dcterms:created>
  <dc:creator>openpyxl</dc:creator>
  <dc:description/>
  <dc:language>en-US</dc:language>
  <cp:lastModifiedBy/>
  <dcterms:modified xsi:type="dcterms:W3CDTF">2026-04-27T02:36:36Z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